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kamoto_j\Desktop\作業データ一覧\代理店サービス資料\"/>
    </mc:Choice>
  </mc:AlternateContent>
  <xr:revisionPtr revIDLastSave="0" documentId="13_ncr:1_{BB44240D-3111-412E-8426-AD94F0BA6BC6}" xr6:coauthVersionLast="47" xr6:coauthVersionMax="47" xr10:uidLastSave="{00000000-0000-0000-0000-000000000000}"/>
  <bookViews>
    <workbookView xWindow="-110" yWindow="-110" windowWidth="19420" windowHeight="10420" activeTab="1" xr2:uid="{EF3579C7-148C-4738-95BF-8CD06CA64661}"/>
  </bookViews>
  <sheets>
    <sheet name="掲載申込書" sheetId="3" r:id="rId1"/>
    <sheet name="掲載申込書 入力見本" sheetId="4" r:id="rId2"/>
    <sheet name="選択項目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I15" i="4" s="1"/>
  <c r="H6" i="3"/>
  <c r="I16" i="4" l="1"/>
  <c r="I15" i="3"/>
  <c r="I16" i="3" s="1"/>
</calcChain>
</file>

<file path=xl/sharedStrings.xml><?xml version="1.0" encoding="utf-8"?>
<sst xmlns="http://schemas.openxmlformats.org/spreadsheetml/2006/main" count="91" uniqueCount="53">
  <si>
    <t>金額</t>
    <phoneticPr fontId="1"/>
  </si>
  <si>
    <t>合計</t>
    <rPh sb="0" eb="2">
      <t>ゴウケイ</t>
    </rPh>
    <phoneticPr fontId="1"/>
  </si>
  <si>
    <t>税込</t>
    <rPh sb="0" eb="2">
      <t>ゼイコミ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</si>
  <si>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</si>
  <si>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人材ニュース株式会社</t>
    <rPh sb="0" eb="2">
      <t>ジンザイ</t>
    </rPh>
    <rPh sb="6" eb="10">
      <t>カブシキガイシャ</t>
    </rPh>
    <phoneticPr fontId="1"/>
  </si>
  <si>
    <t>商品名</t>
    <rPh sb="0" eb="2">
      <t>ショウヒン</t>
    </rPh>
    <rPh sb="2" eb="3">
      <t>メイ</t>
    </rPh>
    <phoneticPr fontId="1"/>
  </si>
  <si>
    <t>掲載日</t>
    <rPh sb="0" eb="3">
      <t>ケイサイビ</t>
    </rPh>
    <phoneticPr fontId="1"/>
  </si>
  <si>
    <t>MAIL：</t>
    <phoneticPr fontId="1"/>
  </si>
  <si>
    <t>TEL：</t>
    <phoneticPr fontId="1"/>
  </si>
  <si>
    <t>担当者名：</t>
    <rPh sb="0" eb="3">
      <t>タントウシャ</t>
    </rPh>
    <rPh sb="3" eb="4">
      <t>メイ</t>
    </rPh>
    <phoneticPr fontId="1"/>
  </si>
  <si>
    <t>会社名：</t>
    <rPh sb="0" eb="3">
      <t>カイシャメイメイ</t>
    </rPh>
    <phoneticPr fontId="1"/>
  </si>
  <si>
    <t>代理店様署名欄</t>
    <rPh sb="0" eb="3">
      <t>ダイリテン</t>
    </rPh>
    <rPh sb="3" eb="4">
      <t>サマ</t>
    </rPh>
    <rPh sb="4" eb="6">
      <t>ショメイ</t>
    </rPh>
    <rPh sb="6" eb="7">
      <t>ラン</t>
    </rPh>
    <phoneticPr fontId="1"/>
  </si>
  <si>
    <t>〒634-0845 奈良県橿原市中曽司町351番地の2</t>
    <phoneticPr fontId="1"/>
  </si>
  <si>
    <t>入稿アドレス：</t>
    <phoneticPr fontId="1"/>
  </si>
  <si>
    <t>seisaku@jinzainews.co.jp</t>
    <phoneticPr fontId="1"/>
  </si>
  <si>
    <t>0744－24－5300</t>
    <phoneticPr fontId="1"/>
  </si>
  <si>
    <t>掲載企業様名</t>
    <rPh sb="0" eb="2">
      <t>ケイサイ</t>
    </rPh>
    <rPh sb="2" eb="5">
      <t>キギョウサマ</t>
    </rPh>
    <rPh sb="5" eb="6">
      <t>メイ</t>
    </rPh>
    <phoneticPr fontId="1"/>
  </si>
  <si>
    <t>【北和版】新聞折込　</t>
    <rPh sb="1" eb="3">
      <t>ホクワ</t>
    </rPh>
    <rPh sb="3" eb="4">
      <t>バン</t>
    </rPh>
    <rPh sb="5" eb="7">
      <t>シンブン</t>
    </rPh>
    <rPh sb="7" eb="9">
      <t>オリコミ</t>
    </rPh>
    <phoneticPr fontId="1"/>
  </si>
  <si>
    <t>フリーペーパー</t>
    <phoneticPr fontId="1"/>
  </si>
  <si>
    <t>　表2（表紙ウラ）　1/2</t>
    <rPh sb="1" eb="2">
      <t>ヒョウ</t>
    </rPh>
    <rPh sb="4" eb="6">
      <t>ヒョウシ</t>
    </rPh>
    <phoneticPr fontId="14"/>
  </si>
  <si>
    <t>　表3（表紙ウラ）1/2</t>
    <rPh sb="1" eb="2">
      <t>ヒョウ</t>
    </rPh>
    <phoneticPr fontId="14"/>
  </si>
  <si>
    <t>　裏表紙　1/2</t>
    <rPh sb="1" eb="4">
      <t>ウラビョウシ</t>
    </rPh>
    <phoneticPr fontId="14"/>
  </si>
  <si>
    <t>　表2（表紙ウラ）　1P</t>
    <rPh sb="1" eb="2">
      <t>ヒョウ</t>
    </rPh>
    <phoneticPr fontId="14"/>
  </si>
  <si>
    <t>　表3（表紙ウラ）　1P</t>
    <rPh sb="1" eb="2">
      <t>ヒョウ</t>
    </rPh>
    <phoneticPr fontId="14"/>
  </si>
  <si>
    <t>　裏表紙　1P</t>
    <rPh sb="1" eb="4">
      <t>ウラビョウシ</t>
    </rPh>
    <phoneticPr fontId="14"/>
  </si>
  <si>
    <t>　1/16</t>
    <phoneticPr fontId="1"/>
  </si>
  <si>
    <t>　1/12</t>
    <phoneticPr fontId="1"/>
  </si>
  <si>
    <t>　1/8</t>
    <phoneticPr fontId="1"/>
  </si>
  <si>
    <t>　1/6</t>
    <phoneticPr fontId="1"/>
  </si>
  <si>
    <t>　1/4</t>
    <phoneticPr fontId="1"/>
  </si>
  <si>
    <t>　1/3</t>
    <phoneticPr fontId="1"/>
  </si>
  <si>
    <t>　1/2</t>
    <phoneticPr fontId="1"/>
  </si>
  <si>
    <t>　2/3</t>
    <phoneticPr fontId="1"/>
  </si>
  <si>
    <t>　1/1</t>
    <phoneticPr fontId="1"/>
  </si>
  <si>
    <t>　3/5合同説明会</t>
    <rPh sb="4" eb="9">
      <t>ゴウドウセツメイカイ</t>
    </rPh>
    <phoneticPr fontId="1"/>
  </si>
  <si>
    <t>サイズ</t>
    <phoneticPr fontId="1"/>
  </si>
  <si>
    <t>〇/〇</t>
    <phoneticPr fontId="1"/>
  </si>
  <si>
    <t>○○株式会社</t>
    <rPh sb="2" eb="6">
      <t>カブシキガイシャ</t>
    </rPh>
    <phoneticPr fontId="1"/>
  </si>
  <si>
    <t>　1/6</t>
  </si>
  <si>
    <t>○○株式会社</t>
    <rPh sb="0" eb="4">
      <t>マルマルカブシキ</t>
    </rPh>
    <rPh sb="4" eb="6">
      <t>カイシャ</t>
    </rPh>
    <phoneticPr fontId="1"/>
  </si>
  <si>
    <t>代理　太郎</t>
    <rPh sb="0" eb="2">
      <t>ダイリ</t>
    </rPh>
    <rPh sb="3" eb="5">
      <t>タロウ</t>
    </rPh>
    <phoneticPr fontId="1"/>
  </si>
  <si>
    <t>000-0000-0000</t>
    <phoneticPr fontId="1"/>
  </si>
  <si>
    <t>abcdefg@*****.co.jp</t>
    <phoneticPr fontId="1"/>
  </si>
  <si>
    <t>キャンペーンコード：</t>
    <phoneticPr fontId="1"/>
  </si>
  <si>
    <t>********</t>
    <phoneticPr fontId="1"/>
  </si>
  <si>
    <t>合同説明会</t>
    <rPh sb="0" eb="5">
      <t>ゴウドウセツメイカイ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</si>
  <si>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掲載に当たって</t>
    </r>
    <r>
      <rPr>
        <sz val="8"/>
        <color theme="1"/>
        <rFont val="游ゴシック"/>
        <family val="3"/>
        <charset val="128"/>
        <scheme val="minor"/>
      </rPr>
      <t xml:space="preserve">
１．本サービスの個別契約成立後から利用開始までの期間に、お客様の都合により個別契約をキャンセルする場合、
　　ご契約商品によりキャンセル料が発生する場合がございます。
３．掲載原稿に利用する画像・文言等は使用権を保有又は許諾されているものに限ります。
４．掲載内容の規定は当社の掲載・作成規定に沿い原稿を作成いたします。　　　　　　　　　　　　　　　　　　　　　　　　　　　　　　　　　　　　　　　　５．原稿デザイン作成は原則、当社では受け付けておりません。予めご了承ください。</t>
    </r>
    <rPh sb="64" eb="66">
      <t>ケイヤク</t>
    </rPh>
    <rPh sb="66" eb="68">
      <t>ショウヒン</t>
    </rPh>
    <rPh sb="82" eb="84">
      <t>バアイ</t>
    </rPh>
    <rPh sb="144" eb="146">
      <t>トウシャ</t>
    </rPh>
    <phoneticPr fontId="1"/>
  </si>
  <si>
    <t>掲載申込書</t>
    <rPh sb="2" eb="5">
      <t>モウシコミショ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</si>
  <si>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掲載に当たって</t>
    </r>
    <r>
      <rPr>
        <sz val="8"/>
        <color theme="1"/>
        <rFont val="游ゴシック"/>
        <family val="3"/>
        <charset val="128"/>
        <scheme val="minor"/>
      </rPr>
      <t xml:space="preserve">
１．本サービスの個別契約成立後から利用開始までの期間に、お客様の都合により個別契約をキャンセルする場合、ご契約商品によりキャンセル料が発生する場合がございます。
２．掲載原稿に利用する画像・文言等は使用権を保有又は許諾されているものに限ります。
３．掲載内容の規定は当社の掲載・作成規定に沿い原稿を作成いたします。　　　　　　　　　　　　　　　　　　　　　　　　　　　　　　　　　　　　　　　　４．原稿デザイン作成は原則、当社では受け付けておりません。予めご了承ください。</t>
    </r>
    <rPh sb="60" eb="62">
      <t>ケイヤク</t>
    </rPh>
    <rPh sb="62" eb="64">
      <t>ショウヒン</t>
    </rPh>
    <rPh sb="78" eb="80">
      <t>バアイ</t>
    </rPh>
    <rPh sb="140" eb="142">
      <t>トウシャ</t>
    </rPh>
    <phoneticPr fontId="1"/>
  </si>
  <si>
    <r>
      <t xml:space="preserve">下記のシートに必要項目をご記入の上、メールにて添付ください。お申し込みが確認致しましたらメール又はお電話にて入稿までのご案内をさせていただきます。　　　　　　　　　　　　　　　　　　　　　                                        </t>
    </r>
    <r>
      <rPr>
        <b/>
        <u/>
        <sz val="11"/>
        <color theme="1"/>
        <rFont val="游ゴシック"/>
        <family val="3"/>
        <charset val="128"/>
        <scheme val="minor"/>
      </rPr>
      <t>【送付先アドレス:partner@jinzainews.co.jp】　　　　　　　　　　　　　　　　　　　　　　　　　　　　　　　</t>
    </r>
    <r>
      <rPr>
        <sz val="11"/>
        <color theme="1"/>
        <rFont val="游ゴシック"/>
        <family val="3"/>
        <charset val="128"/>
        <scheme val="minor"/>
      </rPr>
      <t>※入力見本は「掲載確認書　入力見本」のタブをご参照ください</t>
    </r>
    <r>
      <rPr>
        <sz val="11"/>
        <color theme="1"/>
        <rFont val="游ゴシック"/>
        <family val="2"/>
        <charset val="128"/>
        <scheme val="minor"/>
      </rPr>
      <t>。</t>
    </r>
    <rPh sb="0" eb="2">
      <t>カキ</t>
    </rPh>
    <rPh sb="7" eb="11">
      <t>ヒツヨウコウモク</t>
    </rPh>
    <rPh sb="13" eb="15">
      <t>キニュウ</t>
    </rPh>
    <rPh sb="16" eb="17">
      <t>ウエ</t>
    </rPh>
    <rPh sb="23" eb="25">
      <t>テンプ</t>
    </rPh>
    <rPh sb="137" eb="138">
      <t>サキ</t>
    </rPh>
    <rPh sb="200" eb="204">
      <t>ニュウリョクミホン</t>
    </rPh>
    <rPh sb="206" eb="208">
      <t>ケイサイ</t>
    </rPh>
    <rPh sb="222" eb="224">
      <t>サンショウ</t>
    </rPh>
    <phoneticPr fontId="1"/>
  </si>
  <si>
    <t>　合同説明会</t>
    <rPh sb="1" eb="6">
      <t>ゴウドウセツメイカイ</t>
    </rPh>
    <phoneticPr fontId="1"/>
  </si>
  <si>
    <t>【中南和版】新聞折込　</t>
    <rPh sb="1" eb="2">
      <t>チュウ</t>
    </rPh>
    <rPh sb="2" eb="4">
      <t>ナンワ</t>
    </rPh>
    <rPh sb="4" eb="5">
      <t>バン</t>
    </rPh>
    <rPh sb="6" eb="8">
      <t>シンブン</t>
    </rPh>
    <rPh sb="8" eb="10">
      <t>オリコミ</t>
    </rPh>
    <phoneticPr fontId="1"/>
  </si>
  <si>
    <t>【北中和版】新聞折込　</t>
    <rPh sb="1" eb="2">
      <t>ホク</t>
    </rPh>
    <rPh sb="2" eb="4">
      <t>チュウワ</t>
    </rPh>
    <rPh sb="4" eb="5">
      <t>バン</t>
    </rPh>
    <rPh sb="6" eb="8">
      <t>シンブン</t>
    </rPh>
    <rPh sb="8" eb="10">
      <t>オリコミ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</si>
</sst>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8"/>
      <color theme="4" tint="-0.249977111117893"/>
      <name val="游ゴシック"/>
      <family val="3"/>
      <charset val="128"/>
      <scheme val="minor"/>
    </font>
    <font>
      <sz val="8"/>
      <color theme="4" tint="-0.249977111117893"/>
      <name val="游ゴシック"/>
      <family val="3"/>
      <charset val="128"/>
      <scheme val="minor"/>
    </font>
    <font>
      <u/>
      <sz val="11"/>
      <color theme="4" tint="-0.249977111117893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0" xfId="0" applyFont="1" applyAlignment="1">
      <alignment vertical="top"/>
    </xf>
    <xf numFmtId="0" fontId="0" fillId="2" borderId="17" xfId="0" applyFill="1" applyBorder="1">
      <alignment vertical="center"/>
    </xf>
    <xf numFmtId="176" fontId="2" fillId="0" borderId="17" xfId="0" applyNumberFormat="1" applyFont="1" applyBorder="1">
      <alignment vertical="center"/>
    </xf>
    <xf numFmtId="176" fontId="0" fillId="0" borderId="17" xfId="0" applyNumberFormat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13" fillId="0" borderId="6" xfId="1" applyBorder="1">
      <alignment vertical="center"/>
    </xf>
    <xf numFmtId="0" fontId="2" fillId="0" borderId="17" xfId="0" applyFont="1" applyBorder="1">
      <alignment vertical="center"/>
    </xf>
    <xf numFmtId="0" fontId="4" fillId="0" borderId="17" xfId="0" applyFont="1" applyBorder="1">
      <alignment vertical="center"/>
    </xf>
    <xf numFmtId="176" fontId="2" fillId="0" borderId="17" xfId="0" applyNumberFormat="1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9" fillId="0" borderId="1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176" fontId="2" fillId="3" borderId="17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0" fillId="0" borderId="32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7" fillId="0" borderId="6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107950</xdr:rowOff>
    </xdr:from>
    <xdr:to>
      <xdr:col>5</xdr:col>
      <xdr:colOff>25400</xdr:colOff>
      <xdr:row>9</xdr:row>
      <xdr:rowOff>184150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9B92CA-758A-4E3A-8468-F0582F715FB0}"/>
            </a:ext>
          </a:extLst>
        </xdr:cNvPr>
        <xdr:cNvSpPr/>
      </xdr:nvSpPr>
      <xdr:spPr>
        <a:xfrm>
          <a:off x="241300" y="2171700"/>
          <a:ext cx="2527300" cy="825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☆プルダウン選択</a:t>
          </a:r>
          <a:endParaRPr kumimoji="1" lang="en-US" altLang="ja-JP" sz="1100"/>
        </a:p>
        <a:p>
          <a:pPr algn="l"/>
          <a:r>
            <a:rPr kumimoji="1" lang="ja-JP" altLang="en-US" sz="1100"/>
            <a:t>掲載媒体を選択してください</a:t>
          </a:r>
        </a:p>
      </xdr:txBody>
    </xdr:sp>
    <xdr:clientData/>
  </xdr:twoCellAnchor>
  <xdr:twoCellAnchor>
    <xdr:from>
      <xdr:col>3</xdr:col>
      <xdr:colOff>292100</xdr:colOff>
      <xdr:row>5</xdr:row>
      <xdr:rowOff>279400</xdr:rowOff>
    </xdr:from>
    <xdr:to>
      <xdr:col>3</xdr:col>
      <xdr:colOff>400050</xdr:colOff>
      <xdr:row>7</xdr:row>
      <xdr:rowOff>222250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EF08947-AD83-47C7-90A7-46DEC10E8D8A}"/>
            </a:ext>
          </a:extLst>
        </xdr:cNvPr>
        <xdr:cNvCxnSpPr/>
      </xdr:nvCxnSpPr>
      <xdr:spPr>
        <a:xfrm flipV="1">
          <a:off x="1797050" y="1593850"/>
          <a:ext cx="107950" cy="692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273050</xdr:colOff>
      <xdr:row>7</xdr:row>
      <xdr:rowOff>196850</xdr:rowOff>
    </xdr:from>
    <xdr:to>
      <xdr:col>9</xdr:col>
      <xdr:colOff>552450</xdr:colOff>
      <xdr:row>10</xdr:row>
      <xdr:rowOff>304800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1BB4FEC-D7C1-44CB-9356-AC543A00E177}"/>
            </a:ext>
          </a:extLst>
        </xdr:cNvPr>
        <xdr:cNvSpPr/>
      </xdr:nvSpPr>
      <xdr:spPr>
        <a:xfrm>
          <a:off x="3600450" y="2260600"/>
          <a:ext cx="2527300" cy="1231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☆プルダウン選択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掲載サイズ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を選択してください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サイズを選択していただけでば自動で金額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定価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が反映されます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508000</xdr:colOff>
      <xdr:row>6</xdr:row>
      <xdr:rowOff>0</xdr:rowOff>
    </xdr:from>
    <xdr:to>
      <xdr:col>7</xdr:col>
      <xdr:colOff>254000</xdr:colOff>
      <xdr:row>8</xdr:row>
      <xdr:rowOff>63500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F29611C-06D9-4FBD-AED7-8EB2F3F30B5C}"/>
            </a:ext>
          </a:extLst>
        </xdr:cNvPr>
        <xdr:cNvCxnSpPr/>
      </xdr:nvCxnSpPr>
      <xdr:spPr>
        <a:xfrm flipH="1" flipV="1">
          <a:off x="3835400" y="1689100"/>
          <a:ext cx="406400" cy="812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4</xdr:row>
      <xdr:rowOff>31750</xdr:rowOff>
    </xdr:from>
    <xdr:to>
      <xdr:col>13</xdr:col>
      <xdr:colOff>209550</xdr:colOff>
      <xdr:row>8</xdr:row>
      <xdr:rowOff>6350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CC42368-56B8-4AEB-9AB4-5B293C919908}"/>
            </a:ext>
          </a:extLst>
        </xdr:cNvPr>
        <xdr:cNvSpPr/>
      </xdr:nvSpPr>
      <xdr:spPr>
        <a:xfrm>
          <a:off x="7372350" y="952500"/>
          <a:ext cx="1435100" cy="1492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掲載される企業様名をご記入ください。</a:t>
          </a:r>
        </a:p>
      </xdr:txBody>
    </xdr:sp>
    <xdr:clientData/>
  </xdr:twoCellAnchor>
  <xdr:twoCellAnchor>
    <xdr:from>
      <xdr:col>9</xdr:col>
      <xdr:colOff>1073150</xdr:colOff>
      <xdr:row>5</xdr:row>
      <xdr:rowOff>152400</xdr:rowOff>
    </xdr:from>
    <xdr:to>
      <xdr:col>11</xdr:col>
      <xdr:colOff>558800</xdr:colOff>
      <xdr:row>5</xdr:row>
      <xdr:rowOff>279400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4F436B4-54DE-4D7D-9B9E-B007D77CACC6}"/>
            </a:ext>
          </a:extLst>
        </xdr:cNvPr>
        <xdr:cNvCxnSpPr/>
      </xdr:nvCxnSpPr>
      <xdr:spPr>
        <a:xfrm flipH="1" flipV="1">
          <a:off x="6648450" y="1466850"/>
          <a:ext cx="1187450" cy="12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82550</xdr:rowOff>
    </xdr:from>
    <xdr:to>
      <xdr:col>17</xdr:col>
      <xdr:colOff>146050</xdr:colOff>
      <xdr:row>30</xdr:row>
      <xdr:rowOff>50800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C2F4EF4-2F41-4C98-BA93-DF63176A3D74}"/>
            </a:ext>
          </a:extLst>
        </xdr:cNvPr>
        <xdr:cNvSpPr/>
      </xdr:nvSpPr>
      <xdr:spPr>
        <a:xfrm>
          <a:off x="7429500" y="6438900"/>
          <a:ext cx="2133600" cy="2330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☆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ご依頼日、御社名、ご担当者名、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（ご連絡取れる番号）、アドレス（原稿やり取り）をご記入ください。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キャンペーン使用の場合は案内用紙に書いてあるキャンペーンコードをご記入ください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635000</xdr:colOff>
      <xdr:row>24</xdr:row>
      <xdr:rowOff>190500</xdr:rowOff>
    </xdr:from>
    <xdr:to>
      <xdr:col>11</xdr:col>
      <xdr:colOff>120650</xdr:colOff>
      <xdr:row>25</xdr:row>
      <xdr:rowOff>82550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E6F8C7C-E44B-4283-AE4F-80D31698050D}"/>
            </a:ext>
          </a:extLst>
        </xdr:cNvPr>
        <xdr:cNvCxnSpPr/>
      </xdr:nvCxnSpPr>
      <xdr:spPr>
        <a:xfrm flipH="1" flipV="1">
          <a:off x="6369050" y="7467600"/>
          <a:ext cx="1187450" cy="127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saku@jinzainews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cdefg@*****.co.jp" TargetMode="External"/><Relationship Id="rId1" Type="http://schemas.openxmlformats.org/officeDocument/2006/relationships/hyperlink" Target="mailto:seisaku@jinzainews.co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ED12-F673-4855-9C6E-E3E42D52F0EA}">
  <sheetPr>
    <tabColor theme="4" tint="-0.249977111117893"/>
    <pageSetUpPr fitToPage="1"/>
  </sheetPr>
  <dimension ref="A1:O31"/>
  <sheetViews>
    <sheetView zoomScaleNormal="100" workbookViewId="0">
      <selection activeCell="I28" sqref="I28"/>
    </sheetView>
  </sheetViews>
  <sheetFormatPr defaultRowHeight="18" x14ac:dyDescent="0.55000000000000004"/>
  <cols>
    <col min="1" max="1" width="4.08203125" customWidth="1"/>
    <col min="2" max="2" width="13.08203125" customWidth="1"/>
    <col min="3" max="3" width="2.58203125" customWidth="1"/>
    <col min="4" max="4" width="7.58203125" customWidth="1"/>
    <col min="6" max="6" width="7.6640625" customWidth="1"/>
    <col min="8" max="8" width="12.1640625" customWidth="1"/>
    <col min="9" max="9" width="10.58203125" customWidth="1"/>
    <col min="10" max="10" width="22.25" customWidth="1"/>
    <col min="11" max="11" width="8.203125E-2" customWidth="1"/>
    <col min="13" max="13" width="5.5" customWidth="1"/>
    <col min="14" max="14" width="9.83203125" hidden="1" customWidth="1"/>
    <col min="15" max="15" width="14.4140625" hidden="1" customWidth="1"/>
    <col min="16" max="16" width="17.5" customWidth="1"/>
  </cols>
  <sheetData>
    <row r="1" spans="1:15" ht="18" customHeight="1" x14ac:dyDescent="0.55000000000000004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8" customHeight="1" x14ac:dyDescent="0.55000000000000004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5" ht="73" customHeight="1" x14ac:dyDescent="0.55000000000000004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</row>
    <row r="4" spans="1:15" ht="18.649999999999999" customHeight="1" thickBot="1" x14ac:dyDescent="0.6">
      <c r="A4" s="24"/>
      <c r="B4" s="24"/>
      <c r="C4" s="24"/>
      <c r="D4" s="24"/>
      <c r="E4" s="24"/>
      <c r="F4" s="24"/>
    </row>
    <row r="5" spans="1:15" ht="31" customHeight="1" x14ac:dyDescent="0.55000000000000004">
      <c r="A5" s="2"/>
      <c r="B5" s="88" t="s">
        <v>5</v>
      </c>
      <c r="C5" s="88"/>
      <c r="D5" s="88"/>
      <c r="E5" s="89" t="s">
        <v>6</v>
      </c>
      <c r="F5" s="90"/>
      <c r="G5" s="25" t="s">
        <v>35</v>
      </c>
      <c r="H5" s="25" t="s">
        <v>0</v>
      </c>
      <c r="I5" s="88" t="s">
        <v>16</v>
      </c>
      <c r="J5" s="91"/>
      <c r="N5" s="34" t="s">
        <v>25</v>
      </c>
      <c r="O5" s="1">
        <v>19000</v>
      </c>
    </row>
    <row r="6" spans="1:15" ht="29.5" customHeight="1" x14ac:dyDescent="0.55000000000000004">
      <c r="A6" s="3"/>
      <c r="B6" s="56"/>
      <c r="C6" s="57"/>
      <c r="D6" s="58"/>
      <c r="E6" s="62"/>
      <c r="F6" s="62"/>
      <c r="G6" s="1"/>
      <c r="H6" s="36" t="str">
        <f>IF(G6="","",VLOOKUP(G6,N5:O20,2,0))</f>
        <v/>
      </c>
      <c r="I6" s="62"/>
      <c r="J6" s="67"/>
      <c r="N6" s="35" t="s">
        <v>26</v>
      </c>
      <c r="O6" s="1">
        <v>26000</v>
      </c>
    </row>
    <row r="7" spans="1:15" ht="29.5" customHeight="1" x14ac:dyDescent="0.55000000000000004">
      <c r="A7" s="3"/>
      <c r="B7" s="56"/>
      <c r="C7" s="57"/>
      <c r="D7" s="58"/>
      <c r="E7" s="62"/>
      <c r="F7" s="62"/>
      <c r="G7" s="1"/>
      <c r="H7" s="22"/>
      <c r="I7" s="62"/>
      <c r="J7" s="67"/>
      <c r="N7" s="35" t="s">
        <v>27</v>
      </c>
      <c r="O7" s="1">
        <v>37000</v>
      </c>
    </row>
    <row r="8" spans="1:15" ht="29.5" customHeight="1" x14ac:dyDescent="0.55000000000000004">
      <c r="A8" s="3"/>
      <c r="B8" s="56"/>
      <c r="C8" s="57"/>
      <c r="D8" s="58"/>
      <c r="E8" s="62"/>
      <c r="F8" s="62"/>
      <c r="G8" s="1"/>
      <c r="H8" s="22"/>
      <c r="I8" s="62"/>
      <c r="J8" s="67"/>
      <c r="N8" s="35" t="s">
        <v>28</v>
      </c>
      <c r="O8" s="1">
        <v>50000</v>
      </c>
    </row>
    <row r="9" spans="1:15" ht="29.5" customHeight="1" x14ac:dyDescent="0.55000000000000004">
      <c r="A9" s="3"/>
      <c r="B9" s="56"/>
      <c r="C9" s="57"/>
      <c r="D9" s="58"/>
      <c r="E9" s="62"/>
      <c r="F9" s="62"/>
      <c r="G9" s="1"/>
      <c r="H9" s="22"/>
      <c r="I9" s="62"/>
      <c r="J9" s="67"/>
      <c r="N9" s="35" t="s">
        <v>29</v>
      </c>
      <c r="O9" s="1">
        <v>73000</v>
      </c>
    </row>
    <row r="10" spans="1:15" ht="29.5" customHeight="1" x14ac:dyDescent="0.55000000000000004">
      <c r="A10" s="3"/>
      <c r="B10" s="56"/>
      <c r="C10" s="57"/>
      <c r="D10" s="58"/>
      <c r="E10" s="62"/>
      <c r="F10" s="62"/>
      <c r="G10" s="1"/>
      <c r="H10" s="22"/>
      <c r="I10" s="62"/>
      <c r="J10" s="67"/>
      <c r="N10" s="35" t="s">
        <v>30</v>
      </c>
      <c r="O10" s="1">
        <v>98000</v>
      </c>
    </row>
    <row r="11" spans="1:15" ht="29.5" customHeight="1" x14ac:dyDescent="0.55000000000000004">
      <c r="A11" s="3"/>
      <c r="B11" s="56"/>
      <c r="C11" s="57"/>
      <c r="D11" s="58"/>
      <c r="E11" s="59"/>
      <c r="F11" s="59"/>
      <c r="G11" s="1"/>
      <c r="H11" s="23"/>
      <c r="I11" s="59"/>
      <c r="J11" s="60"/>
      <c r="N11" s="35" t="s">
        <v>31</v>
      </c>
      <c r="O11" s="1">
        <v>135000</v>
      </c>
    </row>
    <row r="12" spans="1:15" ht="29.5" customHeight="1" x14ac:dyDescent="0.55000000000000004">
      <c r="A12" s="3"/>
      <c r="B12" s="56"/>
      <c r="C12" s="57"/>
      <c r="D12" s="58"/>
      <c r="E12" s="59"/>
      <c r="F12" s="59"/>
      <c r="G12" s="1"/>
      <c r="H12" s="23"/>
      <c r="I12" s="59"/>
      <c r="J12" s="60"/>
      <c r="N12" s="35" t="s">
        <v>32</v>
      </c>
      <c r="O12" s="1">
        <v>170000</v>
      </c>
    </row>
    <row r="13" spans="1:15" ht="29.5" customHeight="1" x14ac:dyDescent="0.55000000000000004">
      <c r="A13" s="3"/>
      <c r="B13" s="56"/>
      <c r="C13" s="57"/>
      <c r="D13" s="58"/>
      <c r="E13" s="59"/>
      <c r="F13" s="59"/>
      <c r="G13" s="1"/>
      <c r="H13" s="23"/>
      <c r="I13" s="59"/>
      <c r="J13" s="60"/>
      <c r="N13" s="35" t="s">
        <v>33</v>
      </c>
      <c r="O13" s="1">
        <v>230000</v>
      </c>
    </row>
    <row r="14" spans="1:15" ht="29.5" customHeight="1" x14ac:dyDescent="0.55000000000000004">
      <c r="A14" s="3"/>
      <c r="B14" s="56"/>
      <c r="C14" s="57"/>
      <c r="D14" s="58"/>
      <c r="E14" s="59"/>
      <c r="F14" s="59"/>
      <c r="G14" s="1"/>
      <c r="H14" s="23"/>
      <c r="I14" s="59"/>
      <c r="J14" s="60"/>
      <c r="N14" s="35" t="s">
        <v>19</v>
      </c>
      <c r="O14" s="1">
        <v>212500</v>
      </c>
    </row>
    <row r="15" spans="1:15" ht="15" customHeight="1" x14ac:dyDescent="0.55000000000000004">
      <c r="A15" s="64" t="s">
        <v>1</v>
      </c>
      <c r="B15" s="65"/>
      <c r="C15" s="65"/>
      <c r="D15" s="65"/>
      <c r="E15" s="65"/>
      <c r="F15" s="65"/>
      <c r="G15" s="65"/>
      <c r="H15" s="66"/>
      <c r="I15" s="68">
        <f>SUM(H6:H14)</f>
        <v>0</v>
      </c>
      <c r="J15" s="69"/>
      <c r="N15" s="35" t="s">
        <v>20</v>
      </c>
      <c r="O15" s="1">
        <v>153000</v>
      </c>
    </row>
    <row r="16" spans="1:15" ht="15" customHeight="1" thickBot="1" x14ac:dyDescent="0.6">
      <c r="A16" s="75" t="s">
        <v>2</v>
      </c>
      <c r="B16" s="76"/>
      <c r="C16" s="76"/>
      <c r="D16" s="76"/>
      <c r="E16" s="76"/>
      <c r="F16" s="76"/>
      <c r="G16" s="76"/>
      <c r="H16" s="77"/>
      <c r="I16" s="73">
        <f>SUM(I15*1.1)</f>
        <v>0</v>
      </c>
      <c r="J16" s="74"/>
      <c r="N16" s="35" t="s">
        <v>21</v>
      </c>
      <c r="O16" s="1">
        <v>224000</v>
      </c>
    </row>
    <row r="17" spans="1:15" ht="10.5" customHeight="1" x14ac:dyDescent="0.55000000000000004">
      <c r="A17" s="40"/>
      <c r="J17" s="39"/>
      <c r="N17" s="35" t="s">
        <v>22</v>
      </c>
      <c r="O17" s="1">
        <v>280000</v>
      </c>
    </row>
    <row r="18" spans="1:15" s="20" customFormat="1" ht="16.5" customHeight="1" x14ac:dyDescent="0.55000000000000004">
      <c r="A18" s="79" t="s">
        <v>48</v>
      </c>
      <c r="B18" s="80"/>
      <c r="C18" s="80"/>
      <c r="D18" s="80"/>
      <c r="E18" s="80"/>
      <c r="F18" s="80"/>
      <c r="G18" s="80"/>
      <c r="H18" s="80"/>
      <c r="I18" s="80"/>
      <c r="J18" s="81"/>
      <c r="N18" s="35" t="s">
        <v>23</v>
      </c>
      <c r="O18" s="1">
        <v>240000</v>
      </c>
    </row>
    <row r="19" spans="1:15" s="20" customFormat="1" ht="18.5" thickBot="1" x14ac:dyDescent="0.6">
      <c r="A19" s="82"/>
      <c r="B19" s="83"/>
      <c r="C19" s="83"/>
      <c r="D19" s="83"/>
      <c r="E19" s="83"/>
      <c r="F19" s="83"/>
      <c r="G19" s="83"/>
      <c r="H19" s="83"/>
      <c r="I19" s="83"/>
      <c r="J19" s="84"/>
      <c r="N19" s="35" t="s">
        <v>24</v>
      </c>
      <c r="O19" s="55">
        <v>300000</v>
      </c>
    </row>
    <row r="20" spans="1:15" s="20" customFormat="1" ht="56.5" customHeight="1" x14ac:dyDescent="0.55000000000000004">
      <c r="A20" s="85"/>
      <c r="B20" s="86"/>
      <c r="C20" s="86"/>
      <c r="D20" s="86"/>
      <c r="E20" s="86"/>
      <c r="F20" s="86"/>
      <c r="G20" s="86"/>
      <c r="H20" s="86"/>
      <c r="I20" s="86"/>
      <c r="J20" s="87"/>
      <c r="N20" s="35" t="s">
        <v>50</v>
      </c>
      <c r="O20" s="1">
        <v>150000</v>
      </c>
    </row>
    <row r="21" spans="1:15" ht="18.5" thickBot="1" x14ac:dyDescent="0.6">
      <c r="A21" s="41"/>
      <c r="B21" s="42"/>
      <c r="C21" s="42"/>
      <c r="D21" s="42"/>
      <c r="E21" s="42"/>
      <c r="F21" s="42"/>
      <c r="G21" s="42"/>
      <c r="H21" s="42"/>
      <c r="I21" s="42"/>
      <c r="J21" s="43"/>
      <c r="N21" s="35"/>
      <c r="O21" s="1"/>
    </row>
    <row r="22" spans="1:15" x14ac:dyDescent="0.55000000000000004">
      <c r="A22" s="48" t="s">
        <v>11</v>
      </c>
      <c r="B22" s="49"/>
      <c r="C22" s="49"/>
      <c r="D22" s="50"/>
      <c r="E22" s="50"/>
      <c r="F22" s="50"/>
      <c r="G22" s="50"/>
      <c r="H22" s="50"/>
      <c r="I22" s="50"/>
      <c r="J22" s="51"/>
      <c r="N22" s="35"/>
      <c r="O22" s="1"/>
    </row>
    <row r="23" spans="1:15" s="9" customFormat="1" x14ac:dyDescent="0.55000000000000004">
      <c r="A23" s="8"/>
      <c r="B23" s="78" t="s">
        <v>3</v>
      </c>
      <c r="C23" s="78"/>
      <c r="D23" s="78"/>
      <c r="E23" s="78"/>
      <c r="G23" s="52"/>
      <c r="J23" s="10"/>
      <c r="N23" s="35"/>
      <c r="O23" s="1"/>
    </row>
    <row r="24" spans="1:15" s="9" customFormat="1" x14ac:dyDescent="0.55000000000000004">
      <c r="A24" s="11"/>
      <c r="J24" s="10"/>
      <c r="N24" s="35"/>
      <c r="O24" s="1"/>
    </row>
    <row r="25" spans="1:15" s="14" customFormat="1" ht="18.5" customHeight="1" x14ac:dyDescent="0.55000000000000004">
      <c r="A25" s="12"/>
      <c r="B25" s="27" t="s">
        <v>10</v>
      </c>
      <c r="C25" s="61"/>
      <c r="D25" s="61"/>
      <c r="E25" s="61"/>
      <c r="F25" s="61"/>
      <c r="G25" s="61"/>
      <c r="H25" s="61"/>
      <c r="I25" s="61"/>
      <c r="J25" s="13"/>
      <c r="N25" s="35"/>
      <c r="O25" s="1"/>
    </row>
    <row r="26" spans="1:15" s="5" customFormat="1" ht="19.5" customHeight="1" x14ac:dyDescent="0.55000000000000004">
      <c r="A26" s="6"/>
      <c r="B26" s="27" t="s">
        <v>9</v>
      </c>
      <c r="C26" s="72"/>
      <c r="D26" s="72"/>
      <c r="E26" s="72"/>
      <c r="F26" s="72"/>
      <c r="G26" s="72"/>
      <c r="H26" s="72"/>
      <c r="I26" s="72"/>
      <c r="J26" s="4"/>
      <c r="N26" s="35"/>
      <c r="O26" s="1"/>
    </row>
    <row r="27" spans="1:15" s="5" customFormat="1" ht="19.5" customHeight="1" x14ac:dyDescent="0.55000000000000004">
      <c r="A27" s="6"/>
      <c r="B27" s="27" t="s">
        <v>8</v>
      </c>
      <c r="C27" s="72"/>
      <c r="D27" s="72"/>
      <c r="E27" s="72"/>
      <c r="F27" s="72"/>
      <c r="G27" s="72"/>
      <c r="H27" s="72"/>
      <c r="I27" s="72"/>
      <c r="J27" s="4"/>
      <c r="N27" s="35"/>
      <c r="O27" s="1"/>
    </row>
    <row r="28" spans="1:15" s="5" customFormat="1" ht="19.5" customHeight="1" thickBot="1" x14ac:dyDescent="0.6">
      <c r="A28" s="7"/>
      <c r="B28" s="28" t="s">
        <v>7</v>
      </c>
      <c r="C28" s="70"/>
      <c r="D28" s="70"/>
      <c r="E28" s="70"/>
      <c r="F28" s="70"/>
      <c r="G28" s="70"/>
      <c r="H28" s="70"/>
      <c r="I28" s="53" t="s">
        <v>43</v>
      </c>
      <c r="J28" s="26"/>
      <c r="N28" s="35"/>
      <c r="O28" s="1"/>
    </row>
    <row r="29" spans="1:15" ht="18.5" thickBot="1" x14ac:dyDescent="0.6"/>
    <row r="30" spans="1:15" s="17" customFormat="1" x14ac:dyDescent="0.55000000000000004">
      <c r="A30" s="15"/>
      <c r="B30" s="16" t="s">
        <v>4</v>
      </c>
      <c r="C30" s="16"/>
      <c r="D30" s="16"/>
      <c r="E30" s="16"/>
      <c r="F30" s="16"/>
      <c r="G30" s="44"/>
      <c r="H30" s="31" t="s">
        <v>8</v>
      </c>
      <c r="I30" s="16" t="s">
        <v>15</v>
      </c>
      <c r="J30" s="30"/>
      <c r="N30"/>
      <c r="O30"/>
    </row>
    <row r="31" spans="1:15" s="17" customFormat="1" ht="18.5" thickBot="1" x14ac:dyDescent="0.6">
      <c r="A31" s="18"/>
      <c r="B31" s="32" t="s">
        <v>12</v>
      </c>
      <c r="C31" s="19"/>
      <c r="D31" s="19"/>
      <c r="E31" s="19"/>
      <c r="F31" s="19"/>
      <c r="G31" s="19"/>
      <c r="H31" s="19" t="s">
        <v>13</v>
      </c>
      <c r="I31" s="33" t="s">
        <v>14</v>
      </c>
      <c r="J31" s="29"/>
      <c r="N31"/>
      <c r="O31"/>
    </row>
  </sheetData>
  <mergeCells count="42">
    <mergeCell ref="C28:H28"/>
    <mergeCell ref="A3:J3"/>
    <mergeCell ref="B13:D13"/>
    <mergeCell ref="I13:J13"/>
    <mergeCell ref="E13:F13"/>
    <mergeCell ref="C26:I26"/>
    <mergeCell ref="C27:I27"/>
    <mergeCell ref="I16:J16"/>
    <mergeCell ref="A16:H16"/>
    <mergeCell ref="B23:E23"/>
    <mergeCell ref="A18:J20"/>
    <mergeCell ref="B5:D5"/>
    <mergeCell ref="E5:F5"/>
    <mergeCell ref="I5:J5"/>
    <mergeCell ref="B6:D6"/>
    <mergeCell ref="I6:J6"/>
    <mergeCell ref="A1:J2"/>
    <mergeCell ref="A15:H15"/>
    <mergeCell ref="E7:F7"/>
    <mergeCell ref="E8:F8"/>
    <mergeCell ref="E9:F9"/>
    <mergeCell ref="E10:F10"/>
    <mergeCell ref="E11:F11"/>
    <mergeCell ref="E12:F12"/>
    <mergeCell ref="I7:J7"/>
    <mergeCell ref="I8:J8"/>
    <mergeCell ref="I9:J9"/>
    <mergeCell ref="I10:J10"/>
    <mergeCell ref="B14:D14"/>
    <mergeCell ref="I15:J15"/>
    <mergeCell ref="I14:J14"/>
    <mergeCell ref="E14:F14"/>
    <mergeCell ref="E6:F6"/>
    <mergeCell ref="B7:D7"/>
    <mergeCell ref="B8:D8"/>
    <mergeCell ref="B9:D9"/>
    <mergeCell ref="B10:D10"/>
    <mergeCell ref="B11:D11"/>
    <mergeCell ref="I12:J12"/>
    <mergeCell ref="B12:D12"/>
    <mergeCell ref="I11:J11"/>
    <mergeCell ref="C25:I25"/>
  </mergeCells>
  <phoneticPr fontId="1"/>
  <dataValidations count="1">
    <dataValidation type="list" allowBlank="1" showInputMessage="1" showErrorMessage="1" sqref="G6:G14" xr:uid="{BFEC1F31-9E47-4E8B-B45A-C04480D129D9}">
      <formula1>$N$5:$N$20</formula1>
    </dataValidation>
  </dataValidations>
  <hyperlinks>
    <hyperlink ref="I31" r:id="rId1" xr:uid="{2CE12ED8-3CC0-4EFF-9027-62D5F43B86F6}"/>
  </hyperlinks>
  <pageMargins left="0.25" right="0.25" top="0.75" bottom="0.75" header="0.3" footer="0.3"/>
  <pageSetup paperSize="9" scale="91" fitToHeight="0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AD5C996-3653-4A81-A7CE-A85F03B9E389}">
          <x14:formula1>
            <xm:f>選択項目!$B$2:$B$9</xm:f>
          </x14:formula1>
          <xm:sqref>K4</xm:sqref>
        </x14:dataValidation>
        <x14:dataValidation type="list" allowBlank="1" showInputMessage="1" showErrorMessage="1" xr:uid="{EBD523FD-903A-4319-8B06-DE1C856D10F3}">
          <x14:formula1>
            <xm:f>選択項目!$B$2:$B$65</xm:f>
          </x14:formula1>
          <xm:sqref>A4:F4</xm:sqref>
        </x14:dataValidation>
        <x14:dataValidation type="list" allowBlank="1" showInputMessage="1" showErrorMessage="1" xr:uid="{D916FF05-24BE-419E-966C-218D4C66E4FB}">
          <x14:formula1>
            <xm:f>選択項目!#REF!</xm:f>
          </x14:formula1>
          <xm:sqref>J31</xm:sqref>
        </x14:dataValidation>
        <x14:dataValidation type="list" allowBlank="1" showInputMessage="1" showErrorMessage="1" xr:uid="{52945A41-9CA7-4A03-8B2E-A4CB9BB11247}">
          <x14:formula1>
            <xm:f>選択項目!$B$2:$B$6</xm:f>
          </x14:formula1>
          <xm:sqref>B6:D14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5805-9CE9-4290-AACF-ACB481128CC1}">
  <sheetPr>
    <tabColor rgb="FFFFFF00"/>
  </sheetPr>
  <dimension ref="A1:P31"/>
  <sheetViews>
    <sheetView tabSelected="1" topLeftCell="A3" zoomScaleNormal="100" workbookViewId="0">
      <selection activeCell="H12" sqref="H12"/>
    </sheetView>
  </sheetViews>
  <sheetFormatPr defaultRowHeight="18" x14ac:dyDescent="0.55000000000000004"/>
  <cols>
    <col min="1" max="1" width="4.08203125" customWidth="1"/>
    <col min="2" max="2" width="13.08203125" customWidth="1"/>
    <col min="3" max="3" width="2.58203125" customWidth="1"/>
    <col min="4" max="4" width="7.58203125" customWidth="1"/>
    <col min="6" max="6" width="7.6640625" customWidth="1"/>
    <col min="8" max="8" width="12.1640625" customWidth="1"/>
    <col min="9" max="9" width="10.75" customWidth="1"/>
    <col min="10" max="10" width="22.25" customWidth="1"/>
    <col min="11" max="11" width="8.203125E-2" customWidth="1"/>
    <col min="14" max="14" width="11.83203125" customWidth="1"/>
    <col min="15" max="15" width="0.1640625" hidden="1" customWidth="1"/>
    <col min="16" max="16" width="0.5" hidden="1" customWidth="1"/>
    <col min="17" max="17" width="6.9140625" customWidth="1"/>
  </cols>
  <sheetData>
    <row r="1" spans="1:16" ht="18" customHeight="1" x14ac:dyDescent="0.55000000000000004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</row>
    <row r="2" spans="1:16" ht="18" customHeight="1" x14ac:dyDescent="0.55000000000000004">
      <c r="A2" s="63"/>
      <c r="B2" s="63"/>
      <c r="C2" s="63"/>
      <c r="D2" s="63"/>
      <c r="E2" s="63"/>
      <c r="F2" s="63"/>
      <c r="G2" s="63"/>
      <c r="H2" s="63"/>
      <c r="I2" s="63"/>
      <c r="J2" s="63"/>
    </row>
    <row r="4" spans="1:16" ht="18.649999999999999" customHeight="1" thickBot="1" x14ac:dyDescent="0.6">
      <c r="A4" s="24"/>
      <c r="B4" s="24"/>
      <c r="C4" s="24"/>
      <c r="D4" s="24"/>
      <c r="E4" s="24"/>
      <c r="F4" s="24"/>
    </row>
    <row r="5" spans="1:16" ht="31" customHeight="1" x14ac:dyDescent="0.55000000000000004">
      <c r="A5" s="2"/>
      <c r="B5" s="88" t="s">
        <v>5</v>
      </c>
      <c r="C5" s="88"/>
      <c r="D5" s="88"/>
      <c r="E5" s="89" t="s">
        <v>6</v>
      </c>
      <c r="F5" s="90"/>
      <c r="G5" s="25" t="s">
        <v>35</v>
      </c>
      <c r="H5" s="25" t="s">
        <v>0</v>
      </c>
      <c r="I5" s="88" t="s">
        <v>16</v>
      </c>
      <c r="J5" s="91"/>
      <c r="O5" s="34" t="s">
        <v>25</v>
      </c>
      <c r="P5" s="1">
        <v>19000</v>
      </c>
    </row>
    <row r="6" spans="1:16" ht="29.5" customHeight="1" x14ac:dyDescent="0.55000000000000004">
      <c r="A6" s="45"/>
      <c r="B6" s="92" t="s">
        <v>17</v>
      </c>
      <c r="C6" s="93"/>
      <c r="D6" s="94"/>
      <c r="E6" s="95" t="s">
        <v>36</v>
      </c>
      <c r="F6" s="95"/>
      <c r="G6" s="46" t="s">
        <v>38</v>
      </c>
      <c r="H6" s="47">
        <f>IF(G6="","",VLOOKUP(G6,O5:P20,2,0))</f>
        <v>50000</v>
      </c>
      <c r="I6" s="95" t="s">
        <v>37</v>
      </c>
      <c r="J6" s="96"/>
      <c r="O6" s="35" t="s">
        <v>26</v>
      </c>
      <c r="P6" s="1">
        <v>26000</v>
      </c>
    </row>
    <row r="7" spans="1:16" ht="29.5" customHeight="1" x14ac:dyDescent="0.55000000000000004">
      <c r="A7" s="3"/>
      <c r="B7" s="56"/>
      <c r="C7" s="57"/>
      <c r="D7" s="58"/>
      <c r="E7" s="62"/>
      <c r="F7" s="62"/>
      <c r="G7" s="1"/>
      <c r="H7" s="22"/>
      <c r="I7" s="62"/>
      <c r="J7" s="67"/>
      <c r="O7" s="35" t="s">
        <v>27</v>
      </c>
      <c r="P7" s="1">
        <v>37000</v>
      </c>
    </row>
    <row r="8" spans="1:16" ht="29.5" customHeight="1" x14ac:dyDescent="0.55000000000000004">
      <c r="A8" s="3"/>
      <c r="B8" s="56"/>
      <c r="C8" s="57"/>
      <c r="D8" s="58"/>
      <c r="E8" s="62"/>
      <c r="F8" s="62"/>
      <c r="G8" s="1"/>
      <c r="H8" s="22"/>
      <c r="I8" s="62"/>
      <c r="J8" s="67"/>
      <c r="O8" s="35" t="s">
        <v>28</v>
      </c>
      <c r="P8" s="1">
        <v>50000</v>
      </c>
    </row>
    <row r="9" spans="1:16" ht="29.5" customHeight="1" x14ac:dyDescent="0.55000000000000004">
      <c r="A9" s="3"/>
      <c r="B9" s="56"/>
      <c r="C9" s="57"/>
      <c r="D9" s="58"/>
      <c r="E9" s="62"/>
      <c r="F9" s="62"/>
      <c r="G9" s="1"/>
      <c r="H9" s="22"/>
      <c r="I9" s="62"/>
      <c r="J9" s="67"/>
      <c r="O9" s="35" t="s">
        <v>29</v>
      </c>
      <c r="P9" s="1">
        <v>73000</v>
      </c>
    </row>
    <row r="10" spans="1:16" ht="29.5" customHeight="1" x14ac:dyDescent="0.55000000000000004">
      <c r="A10" s="3"/>
      <c r="B10" s="56"/>
      <c r="C10" s="57"/>
      <c r="D10" s="58"/>
      <c r="E10" s="62"/>
      <c r="F10" s="62"/>
      <c r="G10" s="1"/>
      <c r="H10" s="22"/>
      <c r="I10" s="62"/>
      <c r="J10" s="67"/>
      <c r="O10" s="35" t="s">
        <v>30</v>
      </c>
      <c r="P10" s="1">
        <v>98000</v>
      </c>
    </row>
    <row r="11" spans="1:16" ht="29.5" customHeight="1" x14ac:dyDescent="0.55000000000000004">
      <c r="A11" s="3"/>
      <c r="B11" s="56"/>
      <c r="C11" s="57"/>
      <c r="D11" s="58"/>
      <c r="E11" s="59"/>
      <c r="F11" s="59"/>
      <c r="G11" s="1"/>
      <c r="H11" s="23"/>
      <c r="I11" s="59"/>
      <c r="J11" s="60"/>
      <c r="O11" s="35" t="s">
        <v>31</v>
      </c>
      <c r="P11" s="1">
        <v>135000</v>
      </c>
    </row>
    <row r="12" spans="1:16" ht="29.5" customHeight="1" x14ac:dyDescent="0.55000000000000004">
      <c r="A12" s="3"/>
      <c r="B12" s="56"/>
      <c r="C12" s="57"/>
      <c r="D12" s="58"/>
      <c r="E12" s="59"/>
      <c r="F12" s="59"/>
      <c r="G12" s="1"/>
      <c r="H12" s="23"/>
      <c r="I12" s="59"/>
      <c r="J12" s="60"/>
      <c r="O12" s="35" t="s">
        <v>32</v>
      </c>
      <c r="P12" s="1">
        <v>170000</v>
      </c>
    </row>
    <row r="13" spans="1:16" ht="29.5" customHeight="1" x14ac:dyDescent="0.55000000000000004">
      <c r="A13" s="3"/>
      <c r="B13" s="56"/>
      <c r="C13" s="57"/>
      <c r="D13" s="58"/>
      <c r="E13" s="59"/>
      <c r="F13" s="59"/>
      <c r="G13" s="1"/>
      <c r="H13" s="23"/>
      <c r="I13" s="59"/>
      <c r="J13" s="60"/>
      <c r="O13" s="35" t="s">
        <v>33</v>
      </c>
      <c r="P13" s="1">
        <v>230000</v>
      </c>
    </row>
    <row r="14" spans="1:16" ht="29.5" customHeight="1" x14ac:dyDescent="0.55000000000000004">
      <c r="A14" s="3"/>
      <c r="B14" s="56"/>
      <c r="C14" s="57"/>
      <c r="D14" s="58"/>
      <c r="E14" s="59"/>
      <c r="F14" s="59"/>
      <c r="G14" s="1"/>
      <c r="H14" s="23"/>
      <c r="I14" s="59"/>
      <c r="J14" s="60"/>
      <c r="O14" s="35" t="s">
        <v>19</v>
      </c>
      <c r="P14" s="1">
        <v>212500</v>
      </c>
    </row>
    <row r="15" spans="1:16" ht="15" customHeight="1" x14ac:dyDescent="0.55000000000000004">
      <c r="A15" s="64" t="s">
        <v>1</v>
      </c>
      <c r="B15" s="65"/>
      <c r="C15" s="65"/>
      <c r="D15" s="65"/>
      <c r="E15" s="65"/>
      <c r="F15" s="65"/>
      <c r="G15" s="65"/>
      <c r="H15" s="66"/>
      <c r="I15" s="68">
        <f>SUM(H6:H14)</f>
        <v>50000</v>
      </c>
      <c r="J15" s="69"/>
      <c r="O15" s="35" t="s">
        <v>20</v>
      </c>
      <c r="P15" s="1">
        <v>153000</v>
      </c>
    </row>
    <row r="16" spans="1:16" ht="15" customHeight="1" thickBot="1" x14ac:dyDescent="0.6">
      <c r="A16" s="75" t="s">
        <v>2</v>
      </c>
      <c r="B16" s="76"/>
      <c r="C16" s="76"/>
      <c r="D16" s="76"/>
      <c r="E16" s="76"/>
      <c r="F16" s="76"/>
      <c r="G16" s="76"/>
      <c r="H16" s="77"/>
      <c r="I16" s="73">
        <f>SUM(I15*1.1)</f>
        <v>55000.000000000007</v>
      </c>
      <c r="J16" s="74"/>
      <c r="O16" s="35" t="s">
        <v>21</v>
      </c>
      <c r="P16" s="1">
        <v>224000</v>
      </c>
    </row>
    <row r="17" spans="1:16" ht="10.5" customHeight="1" x14ac:dyDescent="0.55000000000000004">
      <c r="A17" s="40"/>
      <c r="J17" s="39"/>
      <c r="O17" s="35" t="s">
        <v>22</v>
      </c>
      <c r="P17" s="1">
        <v>280000</v>
      </c>
    </row>
    <row r="18" spans="1:16" s="20" customFormat="1" ht="16.5" customHeight="1" x14ac:dyDescent="0.55000000000000004">
      <c r="A18" s="79" t="s">
        <v>46</v>
      </c>
      <c r="B18" s="80"/>
      <c r="C18" s="80"/>
      <c r="D18" s="80"/>
      <c r="E18" s="80"/>
      <c r="F18" s="80"/>
      <c r="G18" s="80"/>
      <c r="H18" s="80"/>
      <c r="I18" s="80"/>
      <c r="J18" s="81"/>
      <c r="O18" s="35" t="s">
        <v>23</v>
      </c>
      <c r="P18" s="1">
        <v>240000</v>
      </c>
    </row>
    <row r="19" spans="1:16" s="20" customFormat="1" ht="18.5" thickBot="1" x14ac:dyDescent="0.6">
      <c r="A19" s="82"/>
      <c r="B19" s="83"/>
      <c r="C19" s="83"/>
      <c r="D19" s="83"/>
      <c r="E19" s="83"/>
      <c r="F19" s="83"/>
      <c r="G19" s="83"/>
      <c r="H19" s="83"/>
      <c r="I19" s="83"/>
      <c r="J19" s="84"/>
      <c r="O19" s="35" t="s">
        <v>24</v>
      </c>
      <c r="P19" s="55">
        <v>300000</v>
      </c>
    </row>
    <row r="20" spans="1:16" s="20" customFormat="1" ht="56.5" customHeight="1" x14ac:dyDescent="0.55000000000000004">
      <c r="A20" s="85"/>
      <c r="B20" s="86"/>
      <c r="C20" s="86"/>
      <c r="D20" s="86"/>
      <c r="E20" s="86"/>
      <c r="F20" s="86"/>
      <c r="G20" s="86"/>
      <c r="H20" s="86"/>
      <c r="I20" s="86"/>
      <c r="J20" s="87"/>
      <c r="O20" s="35" t="s">
        <v>34</v>
      </c>
      <c r="P20" s="1">
        <v>150000</v>
      </c>
    </row>
    <row r="21" spans="1:16" ht="18.5" thickBot="1" x14ac:dyDescent="0.6">
      <c r="A21" s="41"/>
      <c r="B21" s="42"/>
      <c r="C21" s="42"/>
      <c r="D21" s="42"/>
      <c r="E21" s="42"/>
      <c r="F21" s="42"/>
      <c r="G21" s="42"/>
      <c r="H21" s="42"/>
      <c r="I21" s="42"/>
      <c r="J21" s="43"/>
      <c r="O21" s="35"/>
      <c r="P21" s="1"/>
    </row>
    <row r="22" spans="1:16" x14ac:dyDescent="0.55000000000000004">
      <c r="A22" s="37" t="s">
        <v>11</v>
      </c>
      <c r="B22" s="38"/>
      <c r="C22" s="38"/>
      <c r="J22" s="39"/>
      <c r="O22" s="35"/>
      <c r="P22" s="1"/>
    </row>
    <row r="23" spans="1:16" s="9" customFormat="1" x14ac:dyDescent="0.55000000000000004">
      <c r="A23" s="8"/>
      <c r="B23" s="78" t="s">
        <v>3</v>
      </c>
      <c r="C23" s="78"/>
      <c r="D23" s="78"/>
      <c r="E23" s="78"/>
      <c r="J23" s="10"/>
      <c r="O23" s="35"/>
      <c r="P23" s="1"/>
    </row>
    <row r="24" spans="1:16" s="9" customFormat="1" x14ac:dyDescent="0.55000000000000004">
      <c r="A24" s="11"/>
      <c r="J24" s="10"/>
      <c r="O24" s="35"/>
      <c r="P24" s="1"/>
    </row>
    <row r="25" spans="1:16" s="14" customFormat="1" ht="18.5" customHeight="1" x14ac:dyDescent="0.55000000000000004">
      <c r="A25" s="12"/>
      <c r="B25" s="27" t="s">
        <v>10</v>
      </c>
      <c r="C25" s="98" t="s">
        <v>39</v>
      </c>
      <c r="D25" s="98"/>
      <c r="E25" s="98"/>
      <c r="F25" s="98"/>
      <c r="G25" s="98"/>
      <c r="H25" s="98"/>
      <c r="I25" s="98"/>
      <c r="J25" s="13"/>
      <c r="O25" s="35"/>
      <c r="P25" s="1"/>
    </row>
    <row r="26" spans="1:16" s="5" customFormat="1" ht="19.5" customHeight="1" x14ac:dyDescent="0.55000000000000004">
      <c r="A26" s="6"/>
      <c r="B26" s="27" t="s">
        <v>9</v>
      </c>
      <c r="C26" s="99" t="s">
        <v>40</v>
      </c>
      <c r="D26" s="99"/>
      <c r="E26" s="99"/>
      <c r="F26" s="99"/>
      <c r="G26" s="99"/>
      <c r="H26" s="99"/>
      <c r="I26" s="99"/>
      <c r="J26" s="4"/>
      <c r="O26" s="35"/>
      <c r="P26" s="1"/>
    </row>
    <row r="27" spans="1:16" s="5" customFormat="1" ht="19.5" customHeight="1" x14ac:dyDescent="0.55000000000000004">
      <c r="A27" s="6"/>
      <c r="B27" s="27" t="s">
        <v>8</v>
      </c>
      <c r="C27" s="99" t="s">
        <v>41</v>
      </c>
      <c r="D27" s="99"/>
      <c r="E27" s="99"/>
      <c r="F27" s="99"/>
      <c r="G27" s="99"/>
      <c r="H27" s="99"/>
      <c r="I27" s="99"/>
      <c r="J27" s="4"/>
      <c r="O27" s="35"/>
      <c r="P27" s="1"/>
    </row>
    <row r="28" spans="1:16" s="5" customFormat="1" ht="19.5" customHeight="1" thickBot="1" x14ac:dyDescent="0.6">
      <c r="A28" s="7"/>
      <c r="B28" s="28" t="s">
        <v>7</v>
      </c>
      <c r="C28" s="97" t="s">
        <v>42</v>
      </c>
      <c r="D28" s="97"/>
      <c r="E28" s="97"/>
      <c r="F28" s="97"/>
      <c r="G28" s="97"/>
      <c r="H28" s="97"/>
      <c r="I28" s="53" t="s">
        <v>43</v>
      </c>
      <c r="J28" s="54" t="s">
        <v>44</v>
      </c>
      <c r="O28" s="35"/>
      <c r="P28" s="1"/>
    </row>
    <row r="29" spans="1:16" ht="18.5" thickBot="1" x14ac:dyDescent="0.6"/>
    <row r="30" spans="1:16" s="17" customFormat="1" x14ac:dyDescent="0.55000000000000004">
      <c r="A30" s="15"/>
      <c r="B30" s="16" t="s">
        <v>4</v>
      </c>
      <c r="C30" s="16"/>
      <c r="D30" s="16"/>
      <c r="E30" s="16"/>
      <c r="F30" s="16"/>
      <c r="G30" s="44"/>
      <c r="H30" s="31" t="s">
        <v>8</v>
      </c>
      <c r="I30" s="16" t="s">
        <v>15</v>
      </c>
      <c r="J30" s="30"/>
      <c r="O30"/>
      <c r="P30"/>
    </row>
    <row r="31" spans="1:16" s="17" customFormat="1" ht="18.5" thickBot="1" x14ac:dyDescent="0.6">
      <c r="A31" s="18"/>
      <c r="B31" s="32" t="s">
        <v>12</v>
      </c>
      <c r="C31" s="19"/>
      <c r="D31" s="19"/>
      <c r="E31" s="19"/>
      <c r="F31" s="19"/>
      <c r="G31" s="19"/>
      <c r="H31" s="19" t="s">
        <v>13</v>
      </c>
      <c r="I31" s="33" t="s">
        <v>14</v>
      </c>
      <c r="J31" s="29"/>
      <c r="O31"/>
      <c r="P31"/>
    </row>
  </sheetData>
  <sheetProtection algorithmName="SHA-512" hashValue="YLmZxqxBkqyYoKIRxvwyCTrfjEM2GHcKNfK9nsaJMdvD3M9IWsCl0axa2e1uf5/mgbIz4MUG8ZjSkxBjUuR4tQ==" saltValue="T1bQHXFqN9ltj2AfXbRmow==" spinCount="100000" sheet="1" objects="1" scenarios="1"/>
  <mergeCells count="41">
    <mergeCell ref="C28:H28"/>
    <mergeCell ref="B13:D13"/>
    <mergeCell ref="E13:F13"/>
    <mergeCell ref="I13:J13"/>
    <mergeCell ref="B14:D14"/>
    <mergeCell ref="E14:F14"/>
    <mergeCell ref="I14:J14"/>
    <mergeCell ref="C25:I25"/>
    <mergeCell ref="C26:I26"/>
    <mergeCell ref="C27:I27"/>
    <mergeCell ref="A15:H15"/>
    <mergeCell ref="I15:J15"/>
    <mergeCell ref="A16:H16"/>
    <mergeCell ref="I16:J16"/>
    <mergeCell ref="A18:J20"/>
    <mergeCell ref="B23:E23"/>
    <mergeCell ref="B11:D11"/>
    <mergeCell ref="E11:F11"/>
    <mergeCell ref="I11:J11"/>
    <mergeCell ref="B12:D12"/>
    <mergeCell ref="E12:F12"/>
    <mergeCell ref="I12:J12"/>
    <mergeCell ref="B9:D9"/>
    <mergeCell ref="E9:F9"/>
    <mergeCell ref="I9:J9"/>
    <mergeCell ref="B10:D10"/>
    <mergeCell ref="E10:F10"/>
    <mergeCell ref="I10:J10"/>
    <mergeCell ref="B7:D7"/>
    <mergeCell ref="E7:F7"/>
    <mergeCell ref="I7:J7"/>
    <mergeCell ref="B8:D8"/>
    <mergeCell ref="E8:F8"/>
    <mergeCell ref="I8:J8"/>
    <mergeCell ref="A1:J2"/>
    <mergeCell ref="B5:D5"/>
    <mergeCell ref="E5:F5"/>
    <mergeCell ref="I5:J5"/>
    <mergeCell ref="B6:D6"/>
    <mergeCell ref="E6:F6"/>
    <mergeCell ref="I6:J6"/>
  </mergeCells>
  <phoneticPr fontId="1"/>
  <dataValidations count="1">
    <dataValidation type="list" allowBlank="1" showInputMessage="1" showErrorMessage="1" sqref="G6:G14" xr:uid="{E8999B3C-2F37-4220-AC7B-E4200BBD2F8C}">
      <formula1>$O$5:$O$20</formula1>
    </dataValidation>
  </dataValidations>
  <hyperlinks>
    <hyperlink ref="I31" r:id="rId1" xr:uid="{CF37D895-AA25-4474-A604-D5AA839362A7}"/>
    <hyperlink ref="C28" r:id="rId2" xr:uid="{9A55464C-D003-4C72-9948-5BA4FB339620}"/>
  </hyperlinks>
  <pageMargins left="0.25" right="0.25" top="0.75" bottom="0.75" header="0.3" footer="0.3"/>
  <pageSetup paperSize="9" scale="99"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888E106-682A-4D2B-B3E2-0A4490DBE222}">
          <x14:formula1>
            <xm:f>選択項目!$B$2:$B$6</xm:f>
          </x14:formula1>
          <xm:sqref>B6:D14</xm:sqref>
        </x14:dataValidation>
        <x14:dataValidation type="list" allowBlank="1" showInputMessage="1" showErrorMessage="1" xr:uid="{270A1C8C-9701-4478-968A-5F265E37BA09}">
          <x14:formula1>
            <xm:f>選択項目!#REF!</xm:f>
          </x14:formula1>
          <xm:sqref>J31</xm:sqref>
        </x14:dataValidation>
        <x14:dataValidation type="list" allowBlank="1" showInputMessage="1" showErrorMessage="1" xr:uid="{AF09FEA6-9072-4436-B5D4-A69DF0367DD6}">
          <x14:formula1>
            <xm:f>選択項目!$B$2:$B$65</xm:f>
          </x14:formula1>
          <xm:sqref>A4:F4</xm:sqref>
        </x14:dataValidation>
        <x14:dataValidation type="list" allowBlank="1" showInputMessage="1" showErrorMessage="1" xr:uid="{CA32672C-830F-4292-AF97-BFD66BA0516D}">
          <x14:formula1>
            <xm:f>選択項目!$B$2:$B$9</xm:f>
          </x14:formula1>
          <xm:sqref>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E7DE-087B-4252-8684-8AE38D5469D2}">
  <dimension ref="B1:B30"/>
  <sheetViews>
    <sheetView workbookViewId="0">
      <selection activeCell="B9" sqref="B9"/>
    </sheetView>
  </sheetViews>
  <sheetFormatPr defaultRowHeight="18" x14ac:dyDescent="0.55000000000000004"/>
  <cols>
    <col min="2" max="2" width="25.25" customWidth="1"/>
  </cols>
  <sheetData>
    <row r="1" spans="2:2" x14ac:dyDescent="0.55000000000000004">
      <c r="B1" s="21" t="s">
        <v>5</v>
      </c>
    </row>
    <row r="2" spans="2:2" x14ac:dyDescent="0.55000000000000004">
      <c r="B2" s="1" t="s">
        <v>18</v>
      </c>
    </row>
    <row r="3" spans="2:2" x14ac:dyDescent="0.55000000000000004">
      <c r="B3" s="1" t="s">
        <v>52</v>
      </c>
    </row>
    <row r="4" spans="2:2" x14ac:dyDescent="0.55000000000000004">
      <c r="B4" s="1" t="s">
        <v>51</v>
      </c>
    </row>
    <row r="5" spans="2:2" x14ac:dyDescent="0.55000000000000004">
      <c r="B5" s="1" t="s">
        <v>45</v>
      </c>
    </row>
    <row r="6" spans="2:2" x14ac:dyDescent="0.55000000000000004">
      <c r="B6" s="1"/>
    </row>
    <row r="7" spans="2:2" x14ac:dyDescent="0.55000000000000004">
      <c r="B7" s="1"/>
    </row>
    <row r="8" spans="2:2" x14ac:dyDescent="0.55000000000000004">
      <c r="B8" s="1"/>
    </row>
    <row r="9" spans="2:2" x14ac:dyDescent="0.55000000000000004">
      <c r="B9" s="1"/>
    </row>
    <row r="10" spans="2:2" x14ac:dyDescent="0.55000000000000004">
      <c r="B10" s="1"/>
    </row>
    <row r="11" spans="2:2" x14ac:dyDescent="0.55000000000000004">
      <c r="B11" s="1"/>
    </row>
    <row r="12" spans="2:2" x14ac:dyDescent="0.55000000000000004">
      <c r="B12" s="1"/>
    </row>
    <row r="13" spans="2:2" x14ac:dyDescent="0.55000000000000004">
      <c r="B13" s="1"/>
    </row>
    <row r="14" spans="2:2" x14ac:dyDescent="0.55000000000000004">
      <c r="B14" s="1"/>
    </row>
    <row r="15" spans="2:2" x14ac:dyDescent="0.55000000000000004">
      <c r="B15" s="1"/>
    </row>
    <row r="16" spans="2:2" x14ac:dyDescent="0.55000000000000004">
      <c r="B16" s="1"/>
    </row>
    <row r="17" spans="2:2" x14ac:dyDescent="0.55000000000000004">
      <c r="B17" s="1"/>
    </row>
    <row r="18" spans="2:2" x14ac:dyDescent="0.55000000000000004">
      <c r="B18" s="1"/>
    </row>
    <row r="19" spans="2:2" x14ac:dyDescent="0.55000000000000004">
      <c r="B19" s="1"/>
    </row>
    <row r="20" spans="2:2" x14ac:dyDescent="0.55000000000000004">
      <c r="B20" s="1"/>
    </row>
    <row r="21" spans="2:2" x14ac:dyDescent="0.55000000000000004">
      <c r="B21" s="1"/>
    </row>
    <row r="22" spans="2:2" x14ac:dyDescent="0.55000000000000004">
      <c r="B22" s="1"/>
    </row>
    <row r="23" spans="2:2" x14ac:dyDescent="0.55000000000000004">
      <c r="B23" s="1"/>
    </row>
    <row r="24" spans="2:2" x14ac:dyDescent="0.55000000000000004">
      <c r="B24" s="1"/>
    </row>
    <row r="25" spans="2:2" x14ac:dyDescent="0.55000000000000004">
      <c r="B25" s="1"/>
    </row>
    <row r="26" spans="2:2" x14ac:dyDescent="0.55000000000000004">
      <c r="B26" s="1"/>
    </row>
    <row r="27" spans="2:2" x14ac:dyDescent="0.55000000000000004">
      <c r="B27" s="1"/>
    </row>
    <row r="28" spans="2:2" x14ac:dyDescent="0.55000000000000004">
      <c r="B28" s="1"/>
    </row>
    <row r="29" spans="2:2" x14ac:dyDescent="0.55000000000000004">
      <c r="B29" s="1"/>
    </row>
    <row r="30" spans="2:2" x14ac:dyDescent="0.55000000000000004">
      <c r="B30" s="1"/>
    </row>
  </sheetData>
  <sheetProtection algorithmName="SHA-512" hashValue="JggSlQS755eGFSec1JXN9DyA6M/Xbdehbd9sEpXkUXd6lcHdJIsRind6BmZawAtuh/j+pF6umKAbpMNK3qSWWQ==" saltValue="RqUmn2mqJjiIHk/BhD8ISg==" spinCount="100000"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掲載申込書</vt:lpstr>
      <vt:lpstr>掲載申込書 入力見本</vt:lpstr>
      <vt:lpstr>選択項目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tsukamoto_j</dc:creator>
  <cp:lastModifiedBy>tsukamoto_j</cp:lastModifiedBy>
  <cp:lastPrinted>2021-12-27T01:47:04Z</cp:lastPrinted>
  <dcterms:created xsi:type="dcterms:W3CDTF">2021-12-09T07:40:30Z</dcterms:created>
  <dcterms:modified xsi:type="dcterms:W3CDTF">2022-09-29T02:05:31Z</dcterms:modified>
</cp:coreProperties>
</file>